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775" windowHeight="11445" activeTab="2"/>
  </bookViews>
  <sheets>
    <sheet name="целев показатели" sheetId="2" r:id="rId1"/>
    <sheet name="ассигнов" sheetId="1" r:id="rId2"/>
    <sheet name="исп мероприят" sheetId="3" r:id="rId3"/>
  </sheets>
  <definedNames>
    <definedName name="_xlnm.Print_Area" localSheetId="1">ассигнов!$A$1:$E$23</definedName>
    <definedName name="_xlnm.Print_Area" localSheetId="0">'целев показатели'!$A$1:$H$11</definedName>
  </definedNames>
  <calcPr calcId="124519"/>
</workbook>
</file>

<file path=xl/calcChain.xml><?xml version="1.0" encoding="utf-8"?>
<calcChain xmlns="http://schemas.openxmlformats.org/spreadsheetml/2006/main">
  <c r="G5" i="3"/>
  <c r="F5"/>
  <c r="C8" i="1"/>
  <c r="C11"/>
  <c r="G16" i="3"/>
  <c r="F16"/>
  <c r="E12" i="1"/>
  <c r="E11" l="1"/>
  <c r="E8"/>
  <c r="E6"/>
  <c r="D23"/>
  <c r="D12" s="1"/>
  <c r="D8"/>
  <c r="C12"/>
  <c r="C6"/>
  <c r="D11" l="1"/>
  <c r="D6" s="1"/>
  <c r="F11" i="2" l="1"/>
  <c r="F9" l="1"/>
  <c r="F10"/>
  <c r="F8"/>
</calcChain>
</file>

<file path=xl/sharedStrings.xml><?xml version="1.0" encoding="utf-8"?>
<sst xmlns="http://schemas.openxmlformats.org/spreadsheetml/2006/main" count="130" uniqueCount="69">
  <si>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</si>
  <si>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</si>
  <si>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 xml:space="preserve">Таблица 4. </t>
  </si>
  <si>
    <t>Расходы местного бюджета, тыс. рублей</t>
  </si>
  <si>
    <t>план на 1 января отчетного года</t>
  </si>
  <si>
    <t>план на отчетную дату</t>
  </si>
  <si>
    <t>исполнение на отчетную дату</t>
  </si>
  <si>
    <t>№ п/п</t>
  </si>
  <si>
    <t>Наименование целевого показателя</t>
  </si>
  <si>
    <t>Ед. изм.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</si>
  <si>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</si>
  <si>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</si>
  <si>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</si>
  <si>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</si>
  <si>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</si>
  <si>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</si>
  <si>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3</t>
  </si>
  <si>
    <t>Наименование подпрограммы муниципальной программы, ведомственной целевой программы, основного мероприятия, мероприятия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</si>
  <si>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</si>
  <si>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</si>
  <si>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</si>
  <si>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 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</si>
  <si>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</si>
  <si>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</si>
  <si>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</si>
  <si>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местный бюджет</t>
  </si>
  <si>
    <t>2</t>
  </si>
  <si>
    <t>Таблица 1.</t>
  </si>
  <si>
    <t>Таблица 2</t>
  </si>
  <si>
    <t>-</t>
  </si>
  <si>
    <t>Объем финансирования, предусмотренный на 2015 год, тыс. руб.</t>
  </si>
  <si>
    <t>Плановое значение показателя мероприятия на 2015 год</t>
  </si>
  <si>
    <t>Количество дорожно-транспортных происшествий</t>
  </si>
  <si>
    <t>Число пострадавших в результате дорожно-транспортного происшествия</t>
  </si>
  <si>
    <t>Показатель тяжести последствия дорожно-транспортных происшествий</t>
  </si>
  <si>
    <r>
      <t xml:space="preserve">Число погибших </t>
    </r>
    <r>
      <rPr>
        <sz val="14"/>
        <color theme="1"/>
        <rFont val="Times New Roman"/>
        <family val="1"/>
        <charset val="204"/>
      </rPr>
      <t>в результате дорожно-транспортного происшествия</t>
    </r>
  </si>
  <si>
    <t xml:space="preserve">ед. </t>
  </si>
  <si>
    <t>чел.</t>
  </si>
  <si>
    <t>Программа «Повышение безопасности дорожного движения на территории Киренского района на 2014-2016гг.»</t>
  </si>
  <si>
    <t xml:space="preserve"> 
ОТЧЕТ ОБ ИСПОЛНЕНИИ ЦЕЛЕВЫХ ПОКАЗАТЕЛЕЙ МУНИЦИПАЛЬНОЙ  ПРОГРАММЫ КИРЕНСКОГО РАЙОНА (годовая)
Программа «Повышение безопасности дорожного движения на территории Киренского района на 2014-2016гг.» 
 (далее – муниципальная программа)
по состоянию на 01.01.2016 г.</t>
  </si>
  <si>
    <t xml:space="preserve">ОТЧЕТ ОБ ИСПОЛЬЗОВАНИИ БЮДЖЕТНЫХ АССИГНОВАНИЙ МЕСТНОГО  БЮДЖЕТА НА РЕАЛИЗАЦИЮ МУНИЦИПАЛЬНОЙ  ПРОГРАММЫ КИРЕНСКОГО РАЙОНА
Программа«Повышение безопасности дорожного движения на территории Киренского района на 2014-2016гг.»
 (далее – муниципальная программа)
по состоянию на 01.01.2016 г.
</t>
  </si>
  <si>
    <t>ОТЧЕТ ОБ ИСПОЛНЕНИИ МЕРОПРИЯТИЙ МУНИЦИПАЛЬНОЙ  ПРОГРАММЫ КИРЕНСКОГО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Программа «Повышение безопасности дорожного движения на территории Киренского района на 2014-2016гг.»
 (далее – муниципальная программа)
по состоянию на 01.01.2016 г.</t>
  </si>
  <si>
    <t>Программа «Повышение безопасности дорожного движения на территории Киренского района на 2015-2017гг.» </t>
  </si>
  <si>
    <t>всего, в том числе:</t>
  </si>
  <si>
    <t>Ответственный исполнитель: Отдел по электроснабжению, транспорту, связи и ЖКХ Комитета  по имуществу и ЖКХ администрации Киренского муниципального района</t>
  </si>
  <si>
    <t>Участник 1: Управление образования администрации Киренского муниципального района</t>
  </si>
  <si>
    <t xml:space="preserve">Участник 2: ОГИБДД МО МВД России «Киренский» </t>
  </si>
  <si>
    <t>Участник 3: АТП, осуществляющие перевозки пассажиров</t>
  </si>
  <si>
    <t>Участник 4: Учреждения образования  Киренского муниципального района</t>
  </si>
  <si>
    <t>Основное мероприятие 1.1. Повышение безопасности дорожного движения на территории Киренского района</t>
  </si>
  <si>
    <t>Отдел по электроснабжению, транспорту, связи и ЖКХ Комитета  по имуществу и ЖКХ администрации Киренского муниципального района</t>
  </si>
  <si>
    <t>Мероприятие 1.1.1. Создание и поддержка отрядов ЮИД</t>
  </si>
  <si>
    <t>Управление образования администрации Киренского муниципального района</t>
  </si>
  <si>
    <t>Мероприятие 1.1.2. Выпуск агитационного  наглядного материала</t>
  </si>
  <si>
    <t>Мероприятие 1.1.3. Пошив формы для членов отряда ЮИД</t>
  </si>
  <si>
    <t>Мероприятие 1.1.4. Установление дорожных знаков перед ОУ «Пешеход», «Внимание дети!», «Пешеходный переход»</t>
  </si>
  <si>
    <t>Мероприятие 1.1.5. Проведение мероприятий в рамках профилактической операции «Внимание, дети!»</t>
  </si>
  <si>
    <t>Мероприятие 1.1.6. Проведение районного конкурса отрядов ЮИД «Безопасное колесо»</t>
  </si>
  <si>
    <t>Мероприятие 1.1.7. Участие в областном смотре –конкурсе отрядов ЮИД «Безопасное</t>
  </si>
  <si>
    <t>Мероприятие 1.1.8. Проведение районного конкурса рисунков по безопасности дорожного движения</t>
  </si>
  <si>
    <t>Мероприятие 1.1.9. Анализ состояния работы по укреплению транспортной дисциплины и профилактике аварийности на общественном транспорте</t>
  </si>
  <si>
    <t>АТП, осуществляющие пассажирские перевозки в Киренском районе</t>
  </si>
  <si>
    <t>Мероприятие 1.1.10. Улучшение условий дорожного движения и устранение опасных участков на дорогах общего пользования, предотвращение заторов, ликвидация мест концентрации ДТП, оптимизация скоростных режимов</t>
  </si>
  <si>
    <t>ОГИБДД МО МВД России «Киренский»</t>
  </si>
  <si>
    <t>Мероприятие 1.1.11. Оснащение школьных автобусов тахографами</t>
  </si>
  <si>
    <t>Учреждения образования  Киренского муниципального района</t>
  </si>
  <si>
    <t>без финансирования</t>
  </si>
  <si>
    <t>ед</t>
  </si>
  <si>
    <t>перераспределение финансирования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</si>
</sst>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"/>
  <sheetViews>
    <sheetView view="pageBreakPreview" zoomScale="85" zoomScaleNormal="70" zoomScaleSheetLayoutView="85" workbookViewId="0">
      <selection activeCell="B14" sqref="B14"/>
    </sheetView>
  </sheetViews>
  <sheetFormatPr defaultRowHeight="15"/>
  <cols>
    <col min="1" max="1" width="5.85546875" customWidth="1"/>
    <col min="2" max="2" width="54.42578125" customWidth="1"/>
    <col min="3" max="4" width="15.28515625" customWidth="1"/>
    <col min="5" max="5" width="19" customWidth="1"/>
    <col min="6" max="7" width="15.28515625" customWidth="1"/>
    <col min="8" max="8" width="23.85546875" customWidth="1"/>
  </cols>
  <sheetData>
    <row r="1" spans="1:8" ht="24.75" customHeight="1">
      <c r="H1" s="12" t="s">
        <v>27</v>
      </c>
    </row>
    <row r="2" spans="1:8" ht="120" customHeight="1">
      <c r="A2" s="28" t="s">
        <v>39</v>
      </c>
      <c r="B2" s="28"/>
      <c r="C2" s="28"/>
      <c r="D2" s="28"/>
      <c r="E2" s="28"/>
      <c r="F2" s="28"/>
      <c r="G2" s="28"/>
      <c r="H2" s="28"/>
    </row>
    <row r="4" spans="1:8" ht="38.25" customHeight="1">
      <c r="A4" s="27" t="s">
        <v>7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12</v>
      </c>
      <c r="G4" s="27"/>
      <c r="H4" s="27" t="s">
        <v>13</v>
      </c>
    </row>
    <row r="5" spans="1:8" ht="26.25" customHeight="1">
      <c r="A5" s="27"/>
      <c r="B5" s="27"/>
      <c r="C5" s="27"/>
      <c r="D5" s="27"/>
      <c r="E5" s="27"/>
      <c r="F5" s="7" t="s">
        <v>14</v>
      </c>
      <c r="G5" s="7" t="s">
        <v>15</v>
      </c>
      <c r="H5" s="27"/>
    </row>
    <row r="6" spans="1:8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30" customHeight="1">
      <c r="A7" s="29" t="s">
        <v>38</v>
      </c>
      <c r="B7" s="30"/>
      <c r="C7" s="30"/>
      <c r="D7" s="30"/>
      <c r="E7" s="30"/>
      <c r="F7" s="30"/>
      <c r="G7" s="30"/>
      <c r="H7" s="31"/>
    </row>
    <row r="8" spans="1:8" ht="84.75" customHeight="1">
      <c r="A8" s="8">
        <v>1</v>
      </c>
      <c r="B8" s="20" t="s">
        <v>32</v>
      </c>
      <c r="C8" s="8" t="s">
        <v>36</v>
      </c>
      <c r="D8" s="8">
        <v>145</v>
      </c>
      <c r="E8" s="8">
        <v>145</v>
      </c>
      <c r="F8" s="8">
        <f>D8-E8</f>
        <v>0</v>
      </c>
      <c r="G8" s="8">
        <v>0</v>
      </c>
      <c r="H8" s="8"/>
    </row>
    <row r="9" spans="1:8" ht="103.5" customHeight="1">
      <c r="A9" s="9" t="s">
        <v>26</v>
      </c>
      <c r="B9" s="14" t="s">
        <v>33</v>
      </c>
      <c r="C9" s="8" t="s">
        <v>37</v>
      </c>
      <c r="D9" s="8">
        <v>15</v>
      </c>
      <c r="E9" s="8">
        <v>15</v>
      </c>
      <c r="F9" s="8">
        <f t="shared" ref="F9:F10" si="0">D9-E9</f>
        <v>0</v>
      </c>
      <c r="G9" s="8">
        <v>0</v>
      </c>
      <c r="H9" s="8"/>
    </row>
    <row r="10" spans="1:8" ht="88.5" customHeight="1">
      <c r="A10" s="9" t="s">
        <v>16</v>
      </c>
      <c r="B10" s="20" t="s">
        <v>35</v>
      </c>
      <c r="C10" s="8" t="s">
        <v>37</v>
      </c>
      <c r="D10" s="8">
        <v>3</v>
      </c>
      <c r="E10" s="8">
        <v>3</v>
      </c>
      <c r="F10" s="8">
        <f t="shared" si="0"/>
        <v>0</v>
      </c>
      <c r="G10" s="8">
        <v>0</v>
      </c>
      <c r="H10" s="8"/>
    </row>
    <row r="11" spans="1:8" ht="92.25" customHeight="1">
      <c r="A11" s="8">
        <v>4</v>
      </c>
      <c r="B11" s="14" t="s">
        <v>34</v>
      </c>
      <c r="C11" s="8" t="s">
        <v>15</v>
      </c>
      <c r="D11" s="8">
        <v>19</v>
      </c>
      <c r="E11" s="8">
        <v>19</v>
      </c>
      <c r="F11" s="8">
        <f>D11-E11</f>
        <v>0</v>
      </c>
      <c r="G11" s="8">
        <v>0</v>
      </c>
      <c r="H11" s="8"/>
    </row>
  </sheetData>
  <mergeCells count="9">
    <mergeCell ref="H4:H5"/>
    <mergeCell ref="A2:H2"/>
    <mergeCell ref="A7:H7"/>
    <mergeCell ref="A4:A5"/>
    <mergeCell ref="B4:B5"/>
    <mergeCell ref="C4:C5"/>
    <mergeCell ref="D4:D5"/>
    <mergeCell ref="E4:E5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view="pageBreakPreview" zoomScale="55" zoomScaleNormal="70" zoomScaleSheetLayoutView="55" workbookViewId="0">
      <selection activeCell="C6" sqref="C6"/>
    </sheetView>
  </sheetViews>
  <sheetFormatPr defaultRowHeight="15"/>
  <cols>
    <col min="1" max="1" width="93" style="3" customWidth="1"/>
    <col min="2" max="2" width="38.42578125" style="3" customWidth="1"/>
    <col min="3" max="3" width="26.140625" style="3" customWidth="1"/>
    <col min="4" max="4" width="19" style="3" customWidth="1"/>
    <col min="5" max="5" width="21.140625" style="3" customWidth="1"/>
    <col min="6" max="16384" width="9.140625" style="3"/>
  </cols>
  <sheetData>
    <row r="1" spans="1:5" ht="20.25">
      <c r="D1" s="35" t="s">
        <v>2</v>
      </c>
      <c r="E1" s="35"/>
    </row>
    <row r="2" spans="1:5" ht="120" customHeight="1">
      <c r="A2" s="40" t="s">
        <v>40</v>
      </c>
      <c r="B2" s="40"/>
      <c r="C2" s="40"/>
      <c r="D2" s="40"/>
      <c r="E2" s="40"/>
    </row>
    <row r="3" spans="1:5" ht="53.25" customHeight="1">
      <c r="A3" s="36" t="s">
        <v>0</v>
      </c>
      <c r="B3" s="37" t="s">
        <v>1</v>
      </c>
      <c r="C3" s="37" t="s">
        <v>3</v>
      </c>
      <c r="D3" s="38"/>
      <c r="E3" s="39"/>
    </row>
    <row r="4" spans="1:5" ht="60.75">
      <c r="A4" s="36"/>
      <c r="B4" s="37"/>
      <c r="C4" s="5" t="s">
        <v>4</v>
      </c>
      <c r="D4" s="5" t="s">
        <v>5</v>
      </c>
      <c r="E4" s="5" t="s">
        <v>6</v>
      </c>
    </row>
    <row r="5" spans="1:5" ht="20.25">
      <c r="A5" s="1">
        <v>1</v>
      </c>
      <c r="B5" s="4">
        <v>2</v>
      </c>
      <c r="C5" s="1">
        <v>3</v>
      </c>
      <c r="D5" s="2">
        <v>8</v>
      </c>
      <c r="E5" s="6"/>
    </row>
    <row r="6" spans="1:5" ht="20.25">
      <c r="A6" s="32" t="s">
        <v>42</v>
      </c>
      <c r="B6" s="22" t="s">
        <v>43</v>
      </c>
      <c r="C6" s="1">
        <f>SUM(C7:C11)</f>
        <v>157</v>
      </c>
      <c r="D6" s="1">
        <f>SUM(D7:D11)</f>
        <v>512.6</v>
      </c>
      <c r="E6" s="1">
        <f>SUM(E7:E11)</f>
        <v>489.6</v>
      </c>
    </row>
    <row r="7" spans="1:5" ht="162">
      <c r="A7" s="33"/>
      <c r="B7" s="23" t="s">
        <v>44</v>
      </c>
      <c r="C7" s="1" t="s">
        <v>29</v>
      </c>
      <c r="D7" s="1" t="s">
        <v>29</v>
      </c>
      <c r="E7" s="1"/>
    </row>
    <row r="8" spans="1:5" ht="81">
      <c r="A8" s="33"/>
      <c r="B8" s="22" t="s">
        <v>45</v>
      </c>
      <c r="C8" s="1">
        <f>SUM(C13:C20)</f>
        <v>157</v>
      </c>
      <c r="D8" s="1">
        <f>D15+D17</f>
        <v>39</v>
      </c>
      <c r="E8" s="1">
        <f>E15+E17</f>
        <v>16</v>
      </c>
    </row>
    <row r="9" spans="1:5" ht="40.5">
      <c r="A9" s="33"/>
      <c r="B9" s="23" t="s">
        <v>46</v>
      </c>
      <c r="C9" s="1" t="s">
        <v>29</v>
      </c>
      <c r="D9" s="1" t="s">
        <v>29</v>
      </c>
      <c r="E9" s="1" t="s">
        <v>29</v>
      </c>
    </row>
    <row r="10" spans="1:5" ht="60.75">
      <c r="A10" s="33"/>
      <c r="B10" s="23" t="s">
        <v>47</v>
      </c>
      <c r="C10" s="1" t="s">
        <v>29</v>
      </c>
      <c r="D10" s="1" t="s">
        <v>29</v>
      </c>
      <c r="E10" s="1" t="s">
        <v>29</v>
      </c>
    </row>
    <row r="11" spans="1:5" ht="60.75">
      <c r="A11" s="34"/>
      <c r="B11" s="23" t="s">
        <v>48</v>
      </c>
      <c r="C11" s="1">
        <f>C23</f>
        <v>0</v>
      </c>
      <c r="D11" s="1">
        <f>D23</f>
        <v>473.6</v>
      </c>
      <c r="E11" s="1">
        <f>E23</f>
        <v>473.6</v>
      </c>
    </row>
    <row r="12" spans="1:5" ht="141.75">
      <c r="A12" s="17" t="s">
        <v>49</v>
      </c>
      <c r="B12" s="18" t="s">
        <v>50</v>
      </c>
      <c r="C12" s="1">
        <f>SUM(C13:C20)+C23</f>
        <v>157</v>
      </c>
      <c r="D12" s="1">
        <f>SUM(D13:D20)+D23</f>
        <v>512.6</v>
      </c>
      <c r="E12" s="1">
        <f>SUM(E13:E20)+E23</f>
        <v>489.6</v>
      </c>
    </row>
    <row r="13" spans="1:5" ht="74.25" customHeight="1">
      <c r="A13" s="18" t="s">
        <v>51</v>
      </c>
      <c r="B13" s="18" t="s">
        <v>52</v>
      </c>
      <c r="C13" s="1">
        <v>10</v>
      </c>
      <c r="D13" s="1">
        <v>0</v>
      </c>
      <c r="E13" s="1">
        <v>0</v>
      </c>
    </row>
    <row r="14" spans="1:5" ht="74.25" customHeight="1">
      <c r="A14" s="18" t="s">
        <v>53</v>
      </c>
      <c r="B14" s="18" t="s">
        <v>52</v>
      </c>
      <c r="C14" s="1">
        <v>3</v>
      </c>
      <c r="D14" s="1">
        <v>0</v>
      </c>
      <c r="E14" s="1">
        <v>0</v>
      </c>
    </row>
    <row r="15" spans="1:5" ht="74.25" customHeight="1">
      <c r="A15" s="18" t="s">
        <v>54</v>
      </c>
      <c r="B15" s="18" t="s">
        <v>52</v>
      </c>
      <c r="C15" s="21">
        <v>16</v>
      </c>
      <c r="D15" s="21">
        <v>16</v>
      </c>
      <c r="E15" s="1">
        <v>16</v>
      </c>
    </row>
    <row r="16" spans="1:5" ht="74.25" customHeight="1">
      <c r="A16" s="18" t="s">
        <v>55</v>
      </c>
      <c r="B16" s="18" t="s">
        <v>52</v>
      </c>
      <c r="C16" s="1">
        <v>27</v>
      </c>
      <c r="D16" s="1">
        <v>0</v>
      </c>
      <c r="E16" s="1">
        <v>0</v>
      </c>
    </row>
    <row r="17" spans="1:5" ht="74.25" customHeight="1">
      <c r="A17" s="18" t="s">
        <v>56</v>
      </c>
      <c r="B17" s="18" t="s">
        <v>52</v>
      </c>
      <c r="C17" s="21">
        <v>23</v>
      </c>
      <c r="D17" s="21">
        <v>23</v>
      </c>
      <c r="E17" s="1">
        <v>0</v>
      </c>
    </row>
    <row r="18" spans="1:5" ht="74.25" customHeight="1">
      <c r="A18" s="18" t="s">
        <v>57</v>
      </c>
      <c r="B18" s="18" t="s">
        <v>52</v>
      </c>
      <c r="C18" s="1">
        <v>27</v>
      </c>
      <c r="D18" s="1">
        <v>0</v>
      </c>
      <c r="E18" s="1">
        <v>0</v>
      </c>
    </row>
    <row r="19" spans="1:5" ht="74.25" customHeight="1">
      <c r="A19" s="18" t="s">
        <v>58</v>
      </c>
      <c r="B19" s="18" t="s">
        <v>52</v>
      </c>
      <c r="C19" s="1">
        <v>45</v>
      </c>
      <c r="D19" s="1">
        <v>0</v>
      </c>
      <c r="E19" s="1">
        <v>0</v>
      </c>
    </row>
    <row r="20" spans="1:5" ht="74.25" customHeight="1">
      <c r="A20" s="18" t="s">
        <v>59</v>
      </c>
      <c r="B20" s="18" t="s">
        <v>52</v>
      </c>
      <c r="C20" s="1">
        <v>6</v>
      </c>
      <c r="D20" s="1">
        <v>0</v>
      </c>
      <c r="E20" s="1">
        <v>0</v>
      </c>
    </row>
    <row r="21" spans="1:5" ht="74.25" customHeight="1">
      <c r="A21" s="18" t="s">
        <v>60</v>
      </c>
      <c r="B21" s="18" t="s">
        <v>61</v>
      </c>
      <c r="C21" s="25" t="s">
        <v>66</v>
      </c>
      <c r="D21" s="1"/>
      <c r="E21" s="1">
        <v>0</v>
      </c>
    </row>
    <row r="22" spans="1:5" ht="87.75" customHeight="1">
      <c r="A22" s="18" t="s">
        <v>62</v>
      </c>
      <c r="B22" s="18" t="s">
        <v>63</v>
      </c>
      <c r="C22" s="25" t="s">
        <v>66</v>
      </c>
      <c r="D22" s="1"/>
      <c r="E22" s="1">
        <v>0</v>
      </c>
    </row>
    <row r="23" spans="1:5" ht="74.25" customHeight="1">
      <c r="A23" s="24" t="s">
        <v>64</v>
      </c>
      <c r="B23" s="24" t="s">
        <v>65</v>
      </c>
      <c r="C23" s="1">
        <v>0</v>
      </c>
      <c r="D23" s="21">
        <f>236.8+236.8</f>
        <v>473.6</v>
      </c>
      <c r="E23" s="1">
        <v>473.6</v>
      </c>
    </row>
  </sheetData>
  <mergeCells count="6">
    <mergeCell ref="A6:A11"/>
    <mergeCell ref="D1:E1"/>
    <mergeCell ref="A3:A4"/>
    <mergeCell ref="B3:B4"/>
    <mergeCell ref="C3:E3"/>
    <mergeCell ref="A2:E2"/>
  </mergeCells>
  <pageMargins left="0.39370078740157483" right="0.39370078740157483" top="0.19685039370078741" bottom="0.3937007874015748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6"/>
  <sheetViews>
    <sheetView tabSelected="1" zoomScale="70" zoomScaleNormal="70" workbookViewId="0">
      <selection activeCell="H6" sqref="H6"/>
    </sheetView>
  </sheetViews>
  <sheetFormatPr defaultRowHeight="15"/>
  <cols>
    <col min="1" max="1" width="5.28515625" style="3" customWidth="1"/>
    <col min="2" max="2" width="88" style="3" customWidth="1"/>
    <col min="3" max="3" width="59.140625" style="3" customWidth="1"/>
    <col min="4" max="4" width="14.28515625" style="3" customWidth="1"/>
    <col min="5" max="5" width="23.5703125" style="3" customWidth="1"/>
    <col min="6" max="6" width="16.42578125" style="3" customWidth="1"/>
    <col min="7" max="10" width="14.28515625" style="3" customWidth="1"/>
    <col min="11" max="11" width="19.28515625" style="3" customWidth="1"/>
    <col min="12" max="16384" width="9.140625" style="3"/>
  </cols>
  <sheetData>
    <row r="1" spans="1:11" ht="20.25">
      <c r="J1" s="35" t="s">
        <v>28</v>
      </c>
      <c r="K1" s="35"/>
    </row>
    <row r="2" spans="1:11" ht="89.25" customHeight="1">
      <c r="A2" s="15"/>
      <c r="B2" s="41" t="s">
        <v>41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50">
      <c r="A3" s="13" t="s">
        <v>7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30</v>
      </c>
      <c r="G3" s="10" t="s">
        <v>21</v>
      </c>
      <c r="H3" s="10" t="s">
        <v>22</v>
      </c>
      <c r="I3" s="10" t="s">
        <v>31</v>
      </c>
      <c r="J3" s="10" t="s">
        <v>23</v>
      </c>
      <c r="K3" s="10" t="s">
        <v>24</v>
      </c>
    </row>
    <row r="4" spans="1:11" ht="18.7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</row>
    <row r="5" spans="1:11" ht="81">
      <c r="B5" s="17" t="s">
        <v>49</v>
      </c>
      <c r="C5" s="18" t="s">
        <v>50</v>
      </c>
      <c r="D5" s="16"/>
      <c r="E5" s="16"/>
      <c r="F5" s="11">
        <f>SUM(F6:F16)</f>
        <v>512.6</v>
      </c>
      <c r="G5" s="11">
        <f>SUM(G6:G16)</f>
        <v>489.6</v>
      </c>
      <c r="H5" s="16"/>
      <c r="I5" s="16"/>
      <c r="J5" s="16"/>
      <c r="K5" s="16"/>
    </row>
    <row r="6" spans="1:11" ht="81">
      <c r="A6" s="11">
        <v>1</v>
      </c>
      <c r="B6" s="18" t="s">
        <v>51</v>
      </c>
      <c r="C6" s="18" t="s">
        <v>52</v>
      </c>
      <c r="D6" s="1">
        <v>2015</v>
      </c>
      <c r="E6" s="19" t="s">
        <v>25</v>
      </c>
      <c r="F6" s="1">
        <v>0</v>
      </c>
      <c r="G6" s="1">
        <v>0</v>
      </c>
      <c r="H6" s="1"/>
      <c r="I6" s="1"/>
      <c r="J6" s="1"/>
      <c r="K6" s="19" t="s">
        <v>68</v>
      </c>
    </row>
    <row r="7" spans="1:11" ht="81">
      <c r="A7" s="11">
        <v>2</v>
      </c>
      <c r="B7" s="18" t="s">
        <v>53</v>
      </c>
      <c r="C7" s="18" t="s">
        <v>52</v>
      </c>
      <c r="D7" s="1">
        <v>2015</v>
      </c>
      <c r="E7" s="19" t="s">
        <v>25</v>
      </c>
      <c r="F7" s="1">
        <v>0</v>
      </c>
      <c r="G7" s="1">
        <v>0</v>
      </c>
      <c r="H7" s="1"/>
      <c r="I7" s="1"/>
      <c r="J7" s="1"/>
      <c r="K7" s="19" t="s">
        <v>68</v>
      </c>
    </row>
    <row r="8" spans="1:11" ht="40.5">
      <c r="A8" s="11">
        <v>3</v>
      </c>
      <c r="B8" s="18" t="s">
        <v>54</v>
      </c>
      <c r="C8" s="18" t="s">
        <v>52</v>
      </c>
      <c r="D8" s="1">
        <v>2015</v>
      </c>
      <c r="E8" s="19" t="s">
        <v>25</v>
      </c>
      <c r="F8" s="21">
        <v>16</v>
      </c>
      <c r="G8" s="1">
        <v>16</v>
      </c>
      <c r="H8" s="1" t="s">
        <v>67</v>
      </c>
      <c r="I8" s="1">
        <v>4</v>
      </c>
      <c r="J8" s="1">
        <v>4</v>
      </c>
      <c r="K8" s="1"/>
    </row>
    <row r="9" spans="1:11" ht="81">
      <c r="A9" s="11">
        <v>4</v>
      </c>
      <c r="B9" s="18" t="s">
        <v>55</v>
      </c>
      <c r="C9" s="18" t="s">
        <v>52</v>
      </c>
      <c r="D9" s="1">
        <v>2015</v>
      </c>
      <c r="E9" s="19" t="s">
        <v>25</v>
      </c>
      <c r="F9" s="1">
        <v>0</v>
      </c>
      <c r="G9" s="1">
        <v>0</v>
      </c>
      <c r="H9" s="1"/>
      <c r="I9" s="1"/>
      <c r="J9" s="1"/>
      <c r="K9" s="19" t="s">
        <v>68</v>
      </c>
    </row>
    <row r="10" spans="1:11" ht="40.5">
      <c r="A10" s="11">
        <v>5</v>
      </c>
      <c r="B10" s="18" t="s">
        <v>56</v>
      </c>
      <c r="C10" s="18" t="s">
        <v>52</v>
      </c>
      <c r="D10" s="1">
        <v>2015</v>
      </c>
      <c r="E10" s="19" t="s">
        <v>25</v>
      </c>
      <c r="F10" s="21">
        <v>23</v>
      </c>
      <c r="G10" s="1">
        <v>0</v>
      </c>
      <c r="H10" s="1" t="s">
        <v>67</v>
      </c>
      <c r="I10" s="1">
        <v>1</v>
      </c>
      <c r="J10" s="1">
        <v>1</v>
      </c>
      <c r="K10" s="1"/>
    </row>
    <row r="11" spans="1:11" ht="81">
      <c r="A11" s="11">
        <v>6</v>
      </c>
      <c r="B11" s="18" t="s">
        <v>57</v>
      </c>
      <c r="C11" s="18" t="s">
        <v>52</v>
      </c>
      <c r="D11" s="1">
        <v>2015</v>
      </c>
      <c r="E11" s="19" t="s">
        <v>25</v>
      </c>
      <c r="F11" s="1">
        <v>0</v>
      </c>
      <c r="G11" s="1">
        <v>0</v>
      </c>
      <c r="H11" s="1"/>
      <c r="I11" s="1"/>
      <c r="J11" s="1"/>
      <c r="K11" s="19" t="s">
        <v>68</v>
      </c>
    </row>
    <row r="12" spans="1:11" ht="81">
      <c r="A12" s="11">
        <v>7</v>
      </c>
      <c r="B12" s="18" t="s">
        <v>58</v>
      </c>
      <c r="C12" s="18" t="s">
        <v>52</v>
      </c>
      <c r="D12" s="1">
        <v>2015</v>
      </c>
      <c r="E12" s="19" t="s">
        <v>25</v>
      </c>
      <c r="F12" s="1">
        <v>0</v>
      </c>
      <c r="G12" s="1">
        <v>0</v>
      </c>
      <c r="H12" s="1"/>
      <c r="I12" s="1"/>
      <c r="J12" s="1"/>
      <c r="K12" s="19" t="s">
        <v>68</v>
      </c>
    </row>
    <row r="13" spans="1:11" ht="81">
      <c r="A13" s="11">
        <v>8</v>
      </c>
      <c r="B13" s="18" t="s">
        <v>59</v>
      </c>
      <c r="C13" s="18" t="s">
        <v>52</v>
      </c>
      <c r="D13" s="1">
        <v>2015</v>
      </c>
      <c r="E13" s="19" t="s">
        <v>25</v>
      </c>
      <c r="F13" s="1">
        <v>0</v>
      </c>
      <c r="G13" s="1">
        <v>0</v>
      </c>
      <c r="H13" s="1"/>
      <c r="I13" s="1"/>
      <c r="J13" s="1"/>
      <c r="K13" s="19" t="s">
        <v>68</v>
      </c>
    </row>
    <row r="14" spans="1:11" ht="60.75">
      <c r="A14" s="11">
        <v>9</v>
      </c>
      <c r="B14" s="18" t="s">
        <v>60</v>
      </c>
      <c r="C14" s="18" t="s">
        <v>61</v>
      </c>
      <c r="D14" s="1">
        <v>2015</v>
      </c>
      <c r="E14" s="26" t="s">
        <v>66</v>
      </c>
      <c r="F14" s="1"/>
      <c r="G14" s="1"/>
      <c r="H14" s="1" t="s">
        <v>67</v>
      </c>
      <c r="I14" s="1">
        <v>1</v>
      </c>
      <c r="J14" s="1">
        <v>1</v>
      </c>
      <c r="K14" s="1"/>
    </row>
    <row r="15" spans="1:11" ht="81">
      <c r="A15" s="11">
        <v>10</v>
      </c>
      <c r="B15" s="18" t="s">
        <v>62</v>
      </c>
      <c r="C15" s="18" t="s">
        <v>63</v>
      </c>
      <c r="D15" s="1">
        <v>2015</v>
      </c>
      <c r="E15" s="26" t="s">
        <v>66</v>
      </c>
      <c r="F15" s="1"/>
      <c r="G15" s="1"/>
      <c r="H15" s="1" t="s">
        <v>67</v>
      </c>
      <c r="I15" s="1">
        <v>1</v>
      </c>
      <c r="J15" s="1">
        <v>1</v>
      </c>
      <c r="K15" s="1"/>
    </row>
    <row r="16" spans="1:11" ht="40.5">
      <c r="A16" s="11">
        <v>11</v>
      </c>
      <c r="B16" s="24" t="s">
        <v>64</v>
      </c>
      <c r="C16" s="24" t="s">
        <v>65</v>
      </c>
      <c r="D16" s="1">
        <v>2015</v>
      </c>
      <c r="E16" s="19" t="s">
        <v>25</v>
      </c>
      <c r="F16" s="21">
        <f>236.8+236.8</f>
        <v>473.6</v>
      </c>
      <c r="G16" s="21">
        <f>236.8+236.8</f>
        <v>473.6</v>
      </c>
      <c r="H16" s="1" t="s">
        <v>67</v>
      </c>
      <c r="I16" s="1">
        <v>8</v>
      </c>
      <c r="J16" s="1">
        <v>8</v>
      </c>
      <c r="K16" s="1"/>
    </row>
  </sheetData>
  <mergeCells count="2">
    <mergeCell ref="B2:K2"/>
    <mergeCell ref="J1:K1"/>
  </mergeCells>
  <pageMargins left="0.70866141732283472" right="0.70866141732283472" top="0.19685039370078741" bottom="0.19685039370078741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целев показатели</vt:lpstr>
      <vt:lpstr>ассигнов</vt:lpstr>
      <vt:lpstr>исп мероприят</vt:lpstr>
      <vt:lpstr>ассигнов!Область_печати</vt:lpstr>
      <vt:lpstr>'целев показатели'!Область_печати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Скорняков</dc:creator>
  <cp:lastModifiedBy>Скорняков</cp:lastModifiedBy>
  <cp:lastPrinted>2016-03-03T02:02:43Z</cp:lastPrinted>
  <dcterms:created xsi:type="dcterms:W3CDTF">2015-03-30T02:12:06Z</dcterms:created>
  <dcterms:modified xsi:type="dcterms:W3CDTF">2016-03-15T06:59:00Z</dcterms:modified>
</cp:coreProperties>
</file>